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050" windowHeight="5250"/>
  </bookViews>
  <sheets>
    <sheet name="5-18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C94" i="2"/>
  <c r="C95" i="2"/>
  <c r="C96" i="2"/>
  <c r="H97" i="2"/>
  <c r="H98" i="2"/>
  <c r="H99" i="2" s="1"/>
</calcChain>
</file>

<file path=xl/sharedStrings.xml><?xml version="1.0" encoding="utf-8"?>
<sst xmlns="http://schemas.openxmlformats.org/spreadsheetml/2006/main" count="188" uniqueCount="83">
  <si>
    <t>-</t>
  </si>
  <si>
    <t>руб.</t>
  </si>
  <si>
    <t>Получено денежных средств по результатам претензионно-исковой работы</t>
  </si>
  <si>
    <t>ед.</t>
  </si>
  <si>
    <t>Направлено исковых заявлений</t>
  </si>
  <si>
    <t>Направлено претензий потребителям-должникам</t>
  </si>
  <si>
    <t>Информация о ведении претензионно-исковой работы в отношении потребителей-должников</t>
  </si>
  <si>
    <t>Сумма произведенного перерасчета</t>
  </si>
  <si>
    <t>Количество претензий, в удовлетворении которых отказано</t>
  </si>
  <si>
    <t>Количество удовлетворенных претензий</t>
  </si>
  <si>
    <t>Количество поступивших претензий</t>
  </si>
  <si>
    <t>Информация о наличии претензий по качеству предоставленных коммунальных услуг</t>
  </si>
  <si>
    <t>Размер пени и штрафов, уплаченные поставщику коммунального ресурса</t>
  </si>
  <si>
    <t>Задолженность перед поставщиком коммунального ресурса</t>
  </si>
  <si>
    <t>Оплачено поставщику коммунального ресурса</t>
  </si>
  <si>
    <t>Начислено поставщиком коммунального ресурса</t>
  </si>
  <si>
    <t>Задолженность потребителей</t>
  </si>
  <si>
    <t>Оплачено потребителями</t>
  </si>
  <si>
    <t>Начислено потребителям</t>
  </si>
  <si>
    <t>Общий объем потребления</t>
  </si>
  <si>
    <t>куб. м</t>
  </si>
  <si>
    <t>кВт</t>
  </si>
  <si>
    <t>Единица измерения</t>
  </si>
  <si>
    <t>Газоснабжение</t>
  </si>
  <si>
    <t>Электроснабжение</t>
  </si>
  <si>
    <t>Холодное водоснабжение, водоотведение</t>
  </si>
  <si>
    <t>Вид коммунальной услуги</t>
  </si>
  <si>
    <t>Информация о предоставленных коммунальных услугах</t>
  </si>
  <si>
    <t>Задолженность потребителей (на конец периода)</t>
  </si>
  <si>
    <t>Переходящие остатки денежных средств (на конец периода)</t>
  </si>
  <si>
    <t>Авансовые платежи потребителей (на конец периода)</t>
  </si>
  <si>
    <t>Задолженность потребителей (на начало периода)</t>
  </si>
  <si>
    <t>Переходящие остатки денежных средств (на начало периода)</t>
  </si>
  <si>
    <t>Авансовые платежи потребителей (на начало периода)</t>
  </si>
  <si>
    <t>Общая информация по предоставленным коммунальным услугам</t>
  </si>
  <si>
    <t>Количество поступивщших претензий</t>
  </si>
  <si>
    <t>Информация о наличии претензий по качеству выполненных работ (оказанных услуг)</t>
  </si>
  <si>
    <t>24,21/  19,56</t>
  </si>
  <si>
    <t xml:space="preserve">Стоимость на единицу измерения </t>
  </si>
  <si>
    <t>м3</t>
  </si>
  <si>
    <t>кв. м</t>
  </si>
  <si>
    <t>Ежедневно</t>
  </si>
  <si>
    <t>3 раза в год</t>
  </si>
  <si>
    <t>По графику</t>
  </si>
  <si>
    <t>Ежемесячно</t>
  </si>
  <si>
    <t>2 раза в год</t>
  </si>
  <si>
    <t>Периодичность выполнения работ (оказания услуг)</t>
  </si>
  <si>
    <t>ХВС и Водоотведение для СОИД</t>
  </si>
  <si>
    <t>Электроэнергия для СОИД</t>
  </si>
  <si>
    <t>ВДГО</t>
  </si>
  <si>
    <t>Уборка  лестничных площадок</t>
  </si>
  <si>
    <t>Обслуживание лифтов</t>
  </si>
  <si>
    <t>Вывоз ТБО</t>
  </si>
  <si>
    <t>Обслуживание систем вентиляции и газоходов</t>
  </si>
  <si>
    <t>Содержание жилья</t>
  </si>
  <si>
    <t>Наименование работы (услуги), выполняемой в рамках указанного раздела работ (услуг)</t>
  </si>
  <si>
    <t>Детальный перечень выполненных работ (оказанных услуг) в рамках выбранной работы (услуги)</t>
  </si>
  <si>
    <t>Итого</t>
  </si>
  <si>
    <t>Расходы на  управление</t>
  </si>
  <si>
    <t>Обслуживание придомовой территории (покос, полив,уборка снега, благоустройство, оплата табличек)</t>
  </si>
  <si>
    <t xml:space="preserve">Содержание жилья в т.ч. </t>
  </si>
  <si>
    <t>Годовая фактическая стоимость работ (услуг)</t>
  </si>
  <si>
    <t>Наименование работ (услуг)</t>
  </si>
  <si>
    <t>Выполненные работы (оказанные услуги) по содержанию общего имущества в отчетном периоде</t>
  </si>
  <si>
    <t>Переходящие остатки денежных средств(на конец периода)</t>
  </si>
  <si>
    <t>Авансовые платежи потребителей на конец периода</t>
  </si>
  <si>
    <t>Всего денежных средств с учетом остатков</t>
  </si>
  <si>
    <t>Прочие поступления</t>
  </si>
  <si>
    <t>Денежных средств от использования общего имущества</t>
  </si>
  <si>
    <t>Субсидий</t>
  </si>
  <si>
    <t>Целевых взносов</t>
  </si>
  <si>
    <t>Денежных средств от собственников</t>
  </si>
  <si>
    <t>Получено денежных средств, в т.ч.</t>
  </si>
  <si>
    <t>За услуги управления</t>
  </si>
  <si>
    <t>За текущий ремонт</t>
  </si>
  <si>
    <t>За содержание дома</t>
  </si>
  <si>
    <t>Начислено за услуги(работы) по содержанию и текущему ремонту, в т.ч.</t>
  </si>
  <si>
    <t>Авансовые платежи потребителей на начало периода</t>
  </si>
  <si>
    <t>Наименование показателя</t>
  </si>
  <si>
    <t>Наименование параметра</t>
  </si>
  <si>
    <t>№ пп</t>
  </si>
  <si>
    <t>Общая информация о выполняемых работах(оказываемых услугах) по содержанию и текущему ремонту общего имущества в МКД (Инженерная, 5)</t>
  </si>
  <si>
    <t>Форма 2.8  Отчет об исполнении управляющей организацией договора управления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</si>
</sst>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"/>
      <family val="2"/>
    </font>
    <font>
      <sz val="10"/>
      <name val="Arial"/>
      <family val="2"/>
    </font>
    <font>
      <b/>
      <sz val="10"/>
      <name val="Arial Cyr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</cellStyleXfs>
  <cellXfs count="115">
    <xf numFmtId="0" fontId="0" fillId="0" borderId="0" xfId="0"/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4" fontId="0" fillId="0" borderId="1" xfId="2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2" borderId="1" xfId="1" applyFill="1" applyBorder="1" applyAlignment="1">
      <alignment horizontal="center"/>
    </xf>
    <xf numFmtId="43" fontId="1" fillId="2" borderId="1" xfId="1" applyNumberFormat="1" applyFill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164" fontId="1" fillId="2" borderId="1" xfId="2" applyFont="1" applyFill="1" applyBorder="1" applyAlignment="1">
      <alignment horizontal="center"/>
    </xf>
    <xf numFmtId="164" fontId="0" fillId="0" borderId="11" xfId="2" applyFont="1" applyBorder="1" applyAlignment="1">
      <alignment horizontal="center"/>
    </xf>
    <xf numFmtId="164" fontId="0" fillId="0" borderId="12" xfId="2" applyFont="1" applyBorder="1" applyAlignment="1">
      <alignment horizontal="center"/>
    </xf>
    <xf numFmtId="43" fontId="1" fillId="0" borderId="0" xfId="1" applyNumberFormat="1"/>
    <xf numFmtId="164" fontId="1" fillId="0" borderId="0" xfId="1" applyNumberFormat="1"/>
    <xf numFmtId="2" fontId="1" fillId="2" borderId="1" xfId="1" applyNumberFormat="1" applyFill="1" applyBorder="1" applyAlignment="1">
      <alignment horizontal="center"/>
    </xf>
    <xf numFmtId="0" fontId="1" fillId="0" borderId="4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4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164" fontId="1" fillId="2" borderId="11" xfId="2" applyFont="1" applyFill="1" applyBorder="1" applyAlignment="1">
      <alignment horizontal="center" vertical="center"/>
    </xf>
    <xf numFmtId="164" fontId="1" fillId="2" borderId="13" xfId="2" applyFont="1" applyFill="1" applyBorder="1" applyAlignment="1">
      <alignment horizontal="center" vertical="center"/>
    </xf>
    <xf numFmtId="164" fontId="1" fillId="2" borderId="12" xfId="2" applyFont="1" applyFill="1" applyBorder="1" applyAlignment="1">
      <alignment horizontal="center" vertical="center"/>
    </xf>
    <xf numFmtId="164" fontId="0" fillId="0" borderId="1" xfId="2" applyFont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1" fillId="0" borderId="1" xfId="1" applyNumberFormat="1" applyBorder="1" applyAlignment="1">
      <alignment horizontal="center" vertical="center"/>
    </xf>
    <xf numFmtId="0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2" fillId="0" borderId="4" xfId="1" applyFont="1" applyBorder="1" applyAlignment="1">
      <alignment horizontal="center"/>
    </xf>
    <xf numFmtId="0" fontId="1" fillId="0" borderId="5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1" xfId="1" applyFill="1" applyBorder="1" applyAlignment="1">
      <alignment horizontal="center"/>
    </xf>
    <xf numFmtId="0" fontId="4" fillId="0" borderId="1" xfId="3" applyNumberFormat="1" applyFont="1" applyBorder="1" applyAlignment="1">
      <alignment horizontal="center" vertical="center" wrapText="1"/>
    </xf>
    <xf numFmtId="0" fontId="1" fillId="0" borderId="1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15" xfId="1" applyBorder="1" applyAlignment="1">
      <alignment horizontal="center"/>
    </xf>
    <xf numFmtId="164" fontId="5" fillId="0" borderId="16" xfId="2" applyFont="1" applyBorder="1" applyAlignment="1">
      <alignment horizontal="center" vertical="center"/>
    </xf>
    <xf numFmtId="0" fontId="4" fillId="0" borderId="17" xfId="3" applyNumberFormat="1" applyFont="1" applyBorder="1" applyAlignment="1">
      <alignment horizontal="center" vertical="center" wrapText="1"/>
    </xf>
    <xf numFmtId="0" fontId="4" fillId="0" borderId="18" xfId="3" applyNumberFormat="1" applyFont="1" applyBorder="1" applyAlignment="1">
      <alignment horizontal="center" vertical="center" wrapText="1"/>
    </xf>
    <xf numFmtId="0" fontId="4" fillId="0" borderId="19" xfId="3" applyNumberFormat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164" fontId="0" fillId="0" borderId="21" xfId="2" applyFont="1" applyBorder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164" fontId="1" fillId="3" borderId="21" xfId="2" applyFont="1" applyFill="1" applyBorder="1" applyAlignment="1">
      <alignment horizontal="center" vertical="center"/>
    </xf>
    <xf numFmtId="0" fontId="6" fillId="0" borderId="1" xfId="3" applyNumberFormat="1" applyFont="1" applyBorder="1" applyAlignment="1">
      <alignment horizontal="center" vertical="center" wrapText="1"/>
    </xf>
    <xf numFmtId="0" fontId="1" fillId="0" borderId="0" xfId="1" applyBorder="1" applyAlignment="1"/>
    <xf numFmtId="164" fontId="7" fillId="0" borderId="22" xfId="2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7" fillId="0" borderId="11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 wrapText="1"/>
    </xf>
    <xf numFmtId="0" fontId="7" fillId="0" borderId="12" xfId="1" applyFont="1" applyBorder="1" applyAlignment="1">
      <alignment horizontal="right" vertical="center" wrapText="1"/>
    </xf>
    <xf numFmtId="164" fontId="1" fillId="2" borderId="22" xfId="2" applyFont="1" applyFill="1" applyBorder="1" applyAlignment="1">
      <alignment horizontal="center" vertical="center"/>
    </xf>
    <xf numFmtId="0" fontId="3" fillId="0" borderId="0" xfId="3" applyNumberFormat="1" applyFont="1" applyBorder="1" applyAlignment="1">
      <alignment vertical="center" wrapText="1"/>
    </xf>
    <xf numFmtId="0" fontId="1" fillId="0" borderId="16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Fill="1" applyBorder="1" applyAlignment="1">
      <alignment horizontal="center" vertical="center" wrapText="1"/>
    </xf>
    <xf numFmtId="0" fontId="1" fillId="0" borderId="25" xfId="1" applyFill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5" xfId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/>
    </xf>
    <xf numFmtId="0" fontId="4" fillId="0" borderId="21" xfId="3" applyNumberFormat="1" applyFont="1" applyBorder="1" applyAlignment="1">
      <alignment horizontal="center" vertical="center" wrapText="1"/>
    </xf>
    <xf numFmtId="0" fontId="1" fillId="0" borderId="0" xfId="1" applyBorder="1"/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Fill="1" applyBorder="1" applyAlignment="1">
      <alignment horizontal="center" vertical="center" wrapText="1"/>
    </xf>
    <xf numFmtId="0" fontId="1" fillId="0" borderId="29" xfId="1" applyFill="1" applyBorder="1" applyAlignment="1">
      <alignment horizontal="center" vertical="center"/>
    </xf>
    <xf numFmtId="0" fontId="2" fillId="0" borderId="30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164" fontId="1" fillId="2" borderId="32" xfId="2" applyFont="1" applyFill="1" applyBorder="1" applyAlignment="1">
      <alignment horizontal="center" vertical="center"/>
    </xf>
    <xf numFmtId="164" fontId="1" fillId="2" borderId="19" xfId="2" applyFont="1" applyFill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33" xfId="1" applyBorder="1" applyAlignment="1">
      <alignment horizontal="center" vertical="center"/>
    </xf>
    <xf numFmtId="164" fontId="1" fillId="2" borderId="34" xfId="2" applyFont="1" applyFill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164" fontId="0" fillId="0" borderId="34" xfId="2" applyFont="1" applyBorder="1" applyAlignment="1">
      <alignment horizontal="center" vertical="center"/>
    </xf>
    <xf numFmtId="164" fontId="0" fillId="0" borderId="12" xfId="2" applyFont="1" applyBorder="1" applyAlignment="1">
      <alignment horizontal="center" vertical="center"/>
    </xf>
    <xf numFmtId="164" fontId="1" fillId="4" borderId="34" xfId="2" applyFont="1" applyFill="1" applyBorder="1" applyAlignment="1">
      <alignment horizontal="center" vertical="center"/>
    </xf>
    <xf numFmtId="164" fontId="1" fillId="4" borderId="12" xfId="2" applyFont="1" applyFill="1" applyBorder="1" applyAlignment="1">
      <alignment horizontal="center" vertical="center"/>
    </xf>
    <xf numFmtId="0" fontId="7" fillId="0" borderId="11" xfId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 wrapText="1"/>
    </xf>
    <xf numFmtId="164" fontId="1" fillId="2" borderId="1" xfId="2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5" xfId="1" applyFont="1" applyBorder="1" applyAlignment="1">
      <alignment vertical="center"/>
    </xf>
    <xf numFmtId="0" fontId="2" fillId="0" borderId="26" xfId="1" applyFont="1" applyBorder="1" applyAlignment="1">
      <alignment horizontal="center" wrapText="1"/>
    </xf>
    <xf numFmtId="0" fontId="2" fillId="0" borderId="27" xfId="1" applyFont="1" applyBorder="1" applyAlignment="1">
      <alignment horizontal="center" wrapText="1"/>
    </xf>
    <xf numFmtId="0" fontId="2" fillId="0" borderId="36" xfId="1" applyFont="1" applyBorder="1" applyAlignment="1">
      <alignment horizontal="center" wrapText="1"/>
    </xf>
    <xf numFmtId="0" fontId="2" fillId="0" borderId="37" xfId="1" applyFont="1" applyBorder="1" applyAlignment="1">
      <alignment horizontal="center" wrapText="1"/>
    </xf>
    <xf numFmtId="0" fontId="8" fillId="0" borderId="38" xfId="1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_Лист1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topLeftCell="A130" workbookViewId="0">
      <selection activeCell="E97" sqref="E97:F114"/>
    </sheetView>
  </sheetViews>
  <sheetFormatPr defaultRowHeight="12.75" x14ac:dyDescent="0.2"/>
  <cols>
    <col min="1" max="1" width="6" style="1" customWidth="1"/>
    <col min="2" max="2" width="38" style="1" customWidth="1"/>
    <col min="3" max="3" width="24.28515625" style="1" customWidth="1"/>
    <col min="4" max="4" width="22.140625" style="1" customWidth="1"/>
    <col min="5" max="5" width="25.140625" style="1" customWidth="1"/>
    <col min="6" max="6" width="23.28515625" style="1" customWidth="1"/>
    <col min="7" max="7" width="8" style="1" customWidth="1"/>
    <col min="8" max="8" width="27.5703125" style="1" customWidth="1"/>
    <col min="9" max="9" width="13.28515625" style="1" customWidth="1"/>
    <col min="10" max="10" width="9.140625" style="1" customWidth="1"/>
    <col min="11" max="16384" width="9.140625" style="1"/>
  </cols>
  <sheetData>
    <row r="1" spans="1:8" ht="15" customHeight="1" x14ac:dyDescent="0.2"/>
    <row r="2" spans="1:8" ht="27.75" customHeight="1" thickBot="1" x14ac:dyDescent="0.3">
      <c r="A2" s="114" t="s">
        <v>82</v>
      </c>
      <c r="B2" s="114"/>
      <c r="C2" s="114"/>
      <c r="D2" s="114"/>
      <c r="E2" s="114"/>
      <c r="F2" s="114"/>
    </row>
    <row r="3" spans="1:8" ht="30" customHeight="1" x14ac:dyDescent="0.25">
      <c r="A3" s="113" t="s">
        <v>81</v>
      </c>
      <c r="B3" s="112"/>
      <c r="C3" s="111"/>
      <c r="D3" s="111"/>
      <c r="E3" s="111"/>
      <c r="F3" s="110"/>
    </row>
    <row r="4" spans="1:8" ht="24.75" customHeight="1" x14ac:dyDescent="0.2">
      <c r="A4" s="109" t="s">
        <v>80</v>
      </c>
      <c r="B4" s="108" t="s">
        <v>79</v>
      </c>
      <c r="C4" s="107" t="s">
        <v>22</v>
      </c>
      <c r="D4" s="107"/>
      <c r="E4" s="107" t="s">
        <v>78</v>
      </c>
      <c r="F4" s="107"/>
    </row>
    <row r="5" spans="1:8" ht="27" customHeight="1" x14ac:dyDescent="0.2">
      <c r="A5" s="99">
        <v>4</v>
      </c>
      <c r="B5" s="96" t="s">
        <v>77</v>
      </c>
      <c r="C5" s="47" t="s">
        <v>1</v>
      </c>
      <c r="D5" s="47"/>
      <c r="E5" s="44">
        <v>0</v>
      </c>
      <c r="F5" s="44"/>
    </row>
    <row r="6" spans="1:8" ht="27" customHeight="1" x14ac:dyDescent="0.2">
      <c r="A6" s="99">
        <v>5</v>
      </c>
      <c r="B6" s="96" t="s">
        <v>32</v>
      </c>
      <c r="C6" s="47" t="s">
        <v>1</v>
      </c>
      <c r="D6" s="47"/>
      <c r="E6" s="44">
        <v>0</v>
      </c>
      <c r="F6" s="44"/>
    </row>
    <row r="7" spans="1:8" ht="28.5" customHeight="1" x14ac:dyDescent="0.2">
      <c r="A7" s="99">
        <v>6</v>
      </c>
      <c r="B7" s="96" t="s">
        <v>31</v>
      </c>
      <c r="C7" s="47" t="s">
        <v>1</v>
      </c>
      <c r="D7" s="47"/>
      <c r="E7" s="106">
        <v>0</v>
      </c>
      <c r="F7" s="106"/>
    </row>
    <row r="8" spans="1:8" ht="39" customHeight="1" x14ac:dyDescent="0.2">
      <c r="A8" s="99">
        <v>7</v>
      </c>
      <c r="B8" s="96" t="s">
        <v>76</v>
      </c>
      <c r="C8" s="47" t="s">
        <v>1</v>
      </c>
      <c r="D8" s="47"/>
      <c r="E8" s="43">
        <v>139594.82</v>
      </c>
      <c r="F8" s="98"/>
    </row>
    <row r="9" spans="1:8" ht="15" customHeight="1" x14ac:dyDescent="0.2">
      <c r="A9" s="99">
        <v>8</v>
      </c>
      <c r="B9" s="104" t="s">
        <v>75</v>
      </c>
      <c r="C9" s="47" t="s">
        <v>1</v>
      </c>
      <c r="D9" s="47"/>
      <c r="E9" s="103">
        <v>63818.05</v>
      </c>
      <c r="F9" s="102"/>
    </row>
    <row r="10" spans="1:8" ht="12" customHeight="1" x14ac:dyDescent="0.2">
      <c r="A10" s="99">
        <v>9</v>
      </c>
      <c r="B10" s="104" t="s">
        <v>74</v>
      </c>
      <c r="C10" s="47" t="s">
        <v>1</v>
      </c>
      <c r="D10" s="47"/>
      <c r="E10" s="103"/>
      <c r="F10" s="102"/>
    </row>
    <row r="11" spans="1:8" x14ac:dyDescent="0.2">
      <c r="A11" s="99">
        <v>10</v>
      </c>
      <c r="B11" s="104" t="s">
        <v>73</v>
      </c>
      <c r="C11" s="47" t="s">
        <v>1</v>
      </c>
      <c r="D11" s="47"/>
      <c r="E11" s="103">
        <v>75776.77</v>
      </c>
      <c r="F11" s="102"/>
    </row>
    <row r="12" spans="1:8" ht="18" customHeight="1" x14ac:dyDescent="0.2">
      <c r="A12" s="99">
        <v>11</v>
      </c>
      <c r="B12" s="96" t="s">
        <v>72</v>
      </c>
      <c r="C12" s="47" t="s">
        <v>1</v>
      </c>
      <c r="D12" s="47"/>
      <c r="E12" s="43">
        <v>55739.199999999997</v>
      </c>
      <c r="F12" s="98"/>
    </row>
    <row r="13" spans="1:8" ht="23.25" customHeight="1" x14ac:dyDescent="0.2">
      <c r="A13" s="99">
        <v>12</v>
      </c>
      <c r="B13" s="105" t="s">
        <v>71</v>
      </c>
      <c r="C13" s="47" t="s">
        <v>1</v>
      </c>
      <c r="D13" s="47"/>
      <c r="E13" s="103">
        <v>55739.199999999997</v>
      </c>
      <c r="F13" s="102"/>
      <c r="H13" s="29"/>
    </row>
    <row r="14" spans="1:8" x14ac:dyDescent="0.2">
      <c r="A14" s="99">
        <v>13</v>
      </c>
      <c r="B14" s="104" t="s">
        <v>70</v>
      </c>
      <c r="C14" s="47" t="s">
        <v>1</v>
      </c>
      <c r="D14" s="47"/>
      <c r="E14" s="103">
        <v>0</v>
      </c>
      <c r="F14" s="102"/>
    </row>
    <row r="15" spans="1:8" x14ac:dyDescent="0.2">
      <c r="A15" s="99">
        <v>14</v>
      </c>
      <c r="B15" s="104" t="s">
        <v>69</v>
      </c>
      <c r="C15" s="47" t="s">
        <v>1</v>
      </c>
      <c r="D15" s="47"/>
      <c r="E15" s="103">
        <v>0</v>
      </c>
      <c r="F15" s="102"/>
    </row>
    <row r="16" spans="1:8" ht="38.25" customHeight="1" x14ac:dyDescent="0.2">
      <c r="A16" s="99">
        <v>15</v>
      </c>
      <c r="B16" s="105" t="s">
        <v>68</v>
      </c>
      <c r="C16" s="47" t="s">
        <v>1</v>
      </c>
      <c r="D16" s="47"/>
      <c r="E16" s="103"/>
      <c r="F16" s="102"/>
    </row>
    <row r="17" spans="1:9" x14ac:dyDescent="0.2">
      <c r="A17" s="99">
        <v>16</v>
      </c>
      <c r="B17" s="104" t="s">
        <v>67</v>
      </c>
      <c r="C17" s="47" t="s">
        <v>1</v>
      </c>
      <c r="D17" s="47"/>
      <c r="E17" s="103">
        <v>0</v>
      </c>
      <c r="F17" s="102"/>
    </row>
    <row r="18" spans="1:9" ht="25.5" x14ac:dyDescent="0.2">
      <c r="A18" s="99">
        <v>17</v>
      </c>
      <c r="B18" s="96" t="s">
        <v>66</v>
      </c>
      <c r="C18" s="47" t="s">
        <v>1</v>
      </c>
      <c r="D18" s="47"/>
      <c r="E18" s="43">
        <v>55739.199999999997</v>
      </c>
      <c r="F18" s="98"/>
    </row>
    <row r="19" spans="1:9" ht="25.5" x14ac:dyDescent="0.2">
      <c r="A19" s="99">
        <v>18</v>
      </c>
      <c r="B19" s="96" t="s">
        <v>65</v>
      </c>
      <c r="C19" s="47" t="s">
        <v>1</v>
      </c>
      <c r="D19" s="47"/>
      <c r="E19" s="101">
        <v>0</v>
      </c>
      <c r="F19" s="100"/>
    </row>
    <row r="20" spans="1:9" ht="25.5" x14ac:dyDescent="0.2">
      <c r="A20" s="99">
        <v>19</v>
      </c>
      <c r="B20" s="96" t="s">
        <v>64</v>
      </c>
      <c r="C20" s="47" t="s">
        <v>1</v>
      </c>
      <c r="D20" s="47"/>
      <c r="E20" s="43">
        <v>0</v>
      </c>
      <c r="F20" s="98"/>
    </row>
    <row r="21" spans="1:9" ht="26.25" thickBot="1" x14ac:dyDescent="0.25">
      <c r="A21" s="97">
        <v>20</v>
      </c>
      <c r="B21" s="96" t="s">
        <v>28</v>
      </c>
      <c r="C21" s="47" t="s">
        <v>1</v>
      </c>
      <c r="D21" s="47"/>
      <c r="E21" s="95">
        <v>83855.62000000001</v>
      </c>
      <c r="F21" s="94"/>
    </row>
    <row r="22" spans="1:9" ht="21.75" customHeight="1" thickBot="1" x14ac:dyDescent="0.3">
      <c r="A22" s="93" t="s">
        <v>63</v>
      </c>
      <c r="B22" s="92"/>
      <c r="C22" s="92"/>
      <c r="D22" s="92"/>
      <c r="E22" s="92"/>
      <c r="F22" s="91"/>
    </row>
    <row r="23" spans="1:9" ht="24.75" customHeight="1" x14ac:dyDescent="0.2">
      <c r="A23" s="90">
        <v>21</v>
      </c>
      <c r="B23" s="89" t="s">
        <v>62</v>
      </c>
      <c r="C23" s="88" t="s">
        <v>54</v>
      </c>
      <c r="D23" s="88"/>
      <c r="E23" s="88"/>
      <c r="F23" s="87"/>
    </row>
    <row r="24" spans="1:9" ht="25.5" customHeight="1" x14ac:dyDescent="0.2">
      <c r="A24" s="84"/>
      <c r="B24" s="83"/>
      <c r="C24" s="54" t="s">
        <v>53</v>
      </c>
      <c r="D24" s="54"/>
      <c r="E24" s="54"/>
      <c r="F24" s="85"/>
      <c r="G24" s="77"/>
      <c r="H24" s="77"/>
      <c r="I24" s="77"/>
    </row>
    <row r="25" spans="1:9" ht="22.5" customHeight="1" x14ac:dyDescent="0.2">
      <c r="A25" s="84"/>
      <c r="B25" s="83"/>
      <c r="C25" s="11" t="s">
        <v>52</v>
      </c>
      <c r="D25" s="11"/>
      <c r="E25" s="11"/>
      <c r="F25" s="82"/>
      <c r="G25" s="86"/>
      <c r="H25" s="86"/>
      <c r="I25" s="86"/>
    </row>
    <row r="26" spans="1:9" ht="22.5" customHeight="1" x14ac:dyDescent="0.2">
      <c r="A26" s="84"/>
      <c r="B26" s="83"/>
      <c r="C26" s="11" t="s">
        <v>51</v>
      </c>
      <c r="D26" s="11"/>
      <c r="E26" s="11"/>
      <c r="F26" s="82"/>
      <c r="G26" s="86"/>
      <c r="H26" s="86"/>
      <c r="I26" s="86"/>
    </row>
    <row r="27" spans="1:9" ht="25.5" customHeight="1" x14ac:dyDescent="0.2">
      <c r="A27" s="84"/>
      <c r="B27" s="83"/>
      <c r="C27" s="54" t="s">
        <v>50</v>
      </c>
      <c r="D27" s="54"/>
      <c r="E27" s="54"/>
      <c r="F27" s="85"/>
      <c r="G27" s="77"/>
      <c r="H27" s="77"/>
      <c r="I27" s="77"/>
    </row>
    <row r="28" spans="1:9" ht="25.5" customHeight="1" x14ac:dyDescent="0.2">
      <c r="A28" s="84"/>
      <c r="B28" s="83"/>
      <c r="C28" s="54" t="s">
        <v>49</v>
      </c>
      <c r="D28" s="54"/>
      <c r="E28" s="54"/>
      <c r="F28" s="85"/>
      <c r="G28" s="77"/>
      <c r="H28" s="77"/>
      <c r="I28" s="77"/>
    </row>
    <row r="29" spans="1:9" ht="25.5" customHeight="1" x14ac:dyDescent="0.2">
      <c r="A29" s="84"/>
      <c r="B29" s="83"/>
      <c r="C29" s="11" t="s">
        <v>48</v>
      </c>
      <c r="D29" s="11"/>
      <c r="E29" s="11"/>
      <c r="F29" s="82"/>
      <c r="G29" s="77"/>
      <c r="H29" s="77"/>
      <c r="I29" s="77"/>
    </row>
    <row r="30" spans="1:9" ht="25.5" customHeight="1" thickBot="1" x14ac:dyDescent="0.25">
      <c r="A30" s="81"/>
      <c r="B30" s="80"/>
      <c r="C30" s="79" t="s">
        <v>47</v>
      </c>
      <c r="D30" s="79"/>
      <c r="E30" s="79"/>
      <c r="F30" s="78"/>
      <c r="G30" s="77"/>
      <c r="H30" s="77"/>
      <c r="I30" s="77"/>
    </row>
    <row r="31" spans="1:9" ht="26.25" customHeight="1" x14ac:dyDescent="0.2">
      <c r="A31" s="66">
        <v>22</v>
      </c>
      <c r="B31" s="65" t="s">
        <v>61</v>
      </c>
      <c r="C31" s="17" t="s">
        <v>60</v>
      </c>
      <c r="D31" s="17"/>
      <c r="E31" s="71" t="s">
        <v>1</v>
      </c>
      <c r="F31" s="76">
        <v>75776.77</v>
      </c>
      <c r="G31" s="69"/>
    </row>
    <row r="32" spans="1:9" ht="37.5" customHeight="1" x14ac:dyDescent="0.2">
      <c r="A32" s="66"/>
      <c r="B32" s="65"/>
      <c r="C32" s="75" t="s">
        <v>59</v>
      </c>
      <c r="D32" s="74"/>
      <c r="E32" s="71"/>
      <c r="F32" s="70">
        <v>19450</v>
      </c>
      <c r="G32" s="69"/>
    </row>
    <row r="33" spans="1:7" ht="26.25" customHeight="1" x14ac:dyDescent="0.2">
      <c r="A33" s="66"/>
      <c r="B33" s="65"/>
      <c r="C33" s="73" t="s">
        <v>58</v>
      </c>
      <c r="D33" s="72"/>
      <c r="E33" s="71"/>
      <c r="F33" s="70">
        <v>56326.770000000004</v>
      </c>
      <c r="G33" s="69"/>
    </row>
    <row r="34" spans="1:7" ht="26.25" customHeight="1" x14ac:dyDescent="0.2">
      <c r="A34" s="66"/>
      <c r="B34" s="65"/>
      <c r="C34" s="68" t="s">
        <v>53</v>
      </c>
      <c r="D34" s="68"/>
      <c r="E34" s="9" t="s">
        <v>1</v>
      </c>
      <c r="F34" s="64">
        <v>4552.3500000000004</v>
      </c>
    </row>
    <row r="35" spans="1:7" ht="26.25" customHeight="1" x14ac:dyDescent="0.2">
      <c r="A35" s="66"/>
      <c r="B35" s="65"/>
      <c r="C35" s="11" t="s">
        <v>52</v>
      </c>
      <c r="D35" s="11"/>
      <c r="E35" s="9" t="s">
        <v>1</v>
      </c>
      <c r="F35" s="67">
        <v>24320</v>
      </c>
    </row>
    <row r="36" spans="1:7" ht="26.25" customHeight="1" x14ac:dyDescent="0.2">
      <c r="A36" s="66"/>
      <c r="B36" s="65"/>
      <c r="C36" s="11" t="s">
        <v>51</v>
      </c>
      <c r="D36" s="11"/>
      <c r="E36" s="9" t="s">
        <v>1</v>
      </c>
      <c r="F36" s="67">
        <v>11791.61</v>
      </c>
    </row>
    <row r="37" spans="1:7" ht="26.25" customHeight="1" x14ac:dyDescent="0.2">
      <c r="A37" s="66"/>
      <c r="B37" s="65"/>
      <c r="C37" s="54" t="s">
        <v>50</v>
      </c>
      <c r="D37" s="54"/>
      <c r="E37" s="9" t="s">
        <v>1</v>
      </c>
      <c r="F37" s="67">
        <v>17788.68</v>
      </c>
    </row>
    <row r="38" spans="1:7" ht="26.25" customHeight="1" x14ac:dyDescent="0.2">
      <c r="A38" s="66"/>
      <c r="B38" s="65"/>
      <c r="C38" s="54" t="s">
        <v>49</v>
      </c>
      <c r="D38" s="54"/>
      <c r="E38" s="9" t="s">
        <v>1</v>
      </c>
      <c r="F38" s="67">
        <v>4972.4399999999996</v>
      </c>
    </row>
    <row r="39" spans="1:7" ht="26.25" customHeight="1" x14ac:dyDescent="0.2">
      <c r="A39" s="66"/>
      <c r="B39" s="65"/>
      <c r="C39" s="54" t="s">
        <v>48</v>
      </c>
      <c r="D39" s="54"/>
      <c r="E39" s="9" t="s">
        <v>1</v>
      </c>
      <c r="F39" s="64">
        <v>6075.1</v>
      </c>
    </row>
    <row r="40" spans="1:7" ht="26.25" customHeight="1" x14ac:dyDescent="0.2">
      <c r="A40" s="66"/>
      <c r="B40" s="65"/>
      <c r="C40" s="54" t="s">
        <v>47</v>
      </c>
      <c r="D40" s="54"/>
      <c r="E40" s="9" t="s">
        <v>1</v>
      </c>
      <c r="F40" s="64">
        <v>1969.75</v>
      </c>
    </row>
    <row r="41" spans="1:7" ht="26.25" customHeight="1" thickBot="1" x14ac:dyDescent="0.25">
      <c r="A41" s="63" t="s">
        <v>57</v>
      </c>
      <c r="B41" s="62"/>
      <c r="C41" s="61" t="s">
        <v>1</v>
      </c>
      <c r="D41" s="60"/>
      <c r="E41" s="59"/>
      <c r="F41" s="58">
        <f>F31+F34+F35+F37+F38+F36+F39+F40</f>
        <v>147246.70000000004</v>
      </c>
      <c r="G41" s="29"/>
    </row>
    <row r="42" spans="1:7" ht="20.25" customHeight="1" x14ac:dyDescent="0.2">
      <c r="A42" s="57" t="s">
        <v>56</v>
      </c>
      <c r="B42" s="56"/>
      <c r="C42" s="56"/>
      <c r="D42" s="56"/>
      <c r="E42" s="56"/>
      <c r="F42" s="55"/>
    </row>
    <row r="43" spans="1:7" ht="22.5" customHeight="1" x14ac:dyDescent="0.2">
      <c r="A43" s="25">
        <v>23</v>
      </c>
      <c r="B43" s="24" t="s">
        <v>55</v>
      </c>
      <c r="C43" s="11" t="s">
        <v>54</v>
      </c>
      <c r="D43" s="11"/>
      <c r="E43" s="11"/>
      <c r="F43" s="11"/>
    </row>
    <row r="44" spans="1:7" ht="24.75" customHeight="1" x14ac:dyDescent="0.2">
      <c r="A44" s="21"/>
      <c r="B44" s="20"/>
      <c r="C44" s="54" t="s">
        <v>53</v>
      </c>
      <c r="D44" s="54"/>
      <c r="E44" s="54"/>
      <c r="F44" s="54"/>
    </row>
    <row r="45" spans="1:7" ht="21.75" customHeight="1" x14ac:dyDescent="0.2">
      <c r="A45" s="21"/>
      <c r="B45" s="20"/>
      <c r="C45" s="11" t="s">
        <v>52</v>
      </c>
      <c r="D45" s="11"/>
      <c r="E45" s="11"/>
      <c r="F45" s="11"/>
    </row>
    <row r="46" spans="1:7" ht="23.25" customHeight="1" x14ac:dyDescent="0.2">
      <c r="A46" s="21"/>
      <c r="B46" s="20"/>
      <c r="C46" s="11" t="s">
        <v>51</v>
      </c>
      <c r="D46" s="11"/>
      <c r="E46" s="11"/>
      <c r="F46" s="11"/>
    </row>
    <row r="47" spans="1:7" ht="25.5" customHeight="1" x14ac:dyDescent="0.2">
      <c r="A47" s="21"/>
      <c r="B47" s="20"/>
      <c r="C47" s="54" t="s">
        <v>50</v>
      </c>
      <c r="D47" s="54"/>
      <c r="E47" s="54"/>
      <c r="F47" s="54"/>
    </row>
    <row r="48" spans="1:7" ht="25.5" customHeight="1" x14ac:dyDescent="0.2">
      <c r="A48" s="21"/>
      <c r="B48" s="20"/>
      <c r="C48" s="54" t="s">
        <v>49</v>
      </c>
      <c r="D48" s="54"/>
      <c r="E48" s="54"/>
      <c r="F48" s="54"/>
    </row>
    <row r="49" spans="1:6" ht="25.5" customHeight="1" x14ac:dyDescent="0.2">
      <c r="A49" s="21"/>
      <c r="B49" s="20"/>
      <c r="C49" s="11" t="s">
        <v>48</v>
      </c>
      <c r="D49" s="11"/>
      <c r="E49" s="11"/>
      <c r="F49" s="11"/>
    </row>
    <row r="50" spans="1:6" ht="25.5" customHeight="1" x14ac:dyDescent="0.2">
      <c r="A50" s="21"/>
      <c r="B50" s="20"/>
      <c r="C50" s="11" t="s">
        <v>47</v>
      </c>
      <c r="D50" s="11"/>
      <c r="E50" s="11"/>
      <c r="F50" s="11"/>
    </row>
    <row r="51" spans="1:6" ht="13.5" customHeight="1" x14ac:dyDescent="0.2">
      <c r="A51" s="22">
        <v>24</v>
      </c>
      <c r="B51" s="24" t="s">
        <v>46</v>
      </c>
      <c r="C51" s="2" t="s">
        <v>41</v>
      </c>
      <c r="D51" s="2"/>
      <c r="E51" s="2"/>
      <c r="F51" s="2"/>
    </row>
    <row r="52" spans="1:6" ht="14.25" customHeight="1" x14ac:dyDescent="0.2">
      <c r="A52" s="18"/>
      <c r="B52" s="20"/>
      <c r="C52" s="2" t="s">
        <v>45</v>
      </c>
      <c r="D52" s="2"/>
      <c r="E52" s="2"/>
      <c r="F52" s="2"/>
    </row>
    <row r="53" spans="1:6" ht="13.5" customHeight="1" x14ac:dyDescent="0.2">
      <c r="A53" s="18"/>
      <c r="B53" s="20"/>
      <c r="C53" s="37" t="s">
        <v>41</v>
      </c>
      <c r="D53" s="36"/>
      <c r="E53" s="36"/>
      <c r="F53" s="35"/>
    </row>
    <row r="54" spans="1:6" ht="13.5" customHeight="1" x14ac:dyDescent="0.2">
      <c r="A54" s="18"/>
      <c r="B54" s="20"/>
      <c r="C54" s="37" t="s">
        <v>44</v>
      </c>
      <c r="D54" s="36"/>
      <c r="E54" s="36"/>
      <c r="F54" s="35"/>
    </row>
    <row r="55" spans="1:6" ht="13.5" customHeight="1" x14ac:dyDescent="0.2">
      <c r="A55" s="18"/>
      <c r="B55" s="20"/>
      <c r="C55" s="37" t="s">
        <v>43</v>
      </c>
      <c r="D55" s="36"/>
      <c r="E55" s="36"/>
      <c r="F55" s="35"/>
    </row>
    <row r="56" spans="1:6" ht="13.5" customHeight="1" x14ac:dyDescent="0.2">
      <c r="A56" s="18"/>
      <c r="B56" s="20"/>
      <c r="C56" s="2" t="s">
        <v>42</v>
      </c>
      <c r="D56" s="2"/>
      <c r="E56" s="2"/>
      <c r="F56" s="2"/>
    </row>
    <row r="57" spans="1:6" ht="13.5" customHeight="1" x14ac:dyDescent="0.2">
      <c r="A57" s="18"/>
      <c r="B57" s="20"/>
      <c r="C57" s="37" t="s">
        <v>41</v>
      </c>
      <c r="D57" s="36"/>
      <c r="E57" s="36"/>
      <c r="F57" s="35"/>
    </row>
    <row r="58" spans="1:6" ht="13.5" customHeight="1" x14ac:dyDescent="0.2">
      <c r="A58" s="18"/>
      <c r="B58" s="20"/>
      <c r="C58" s="37" t="s">
        <v>41</v>
      </c>
      <c r="D58" s="36"/>
      <c r="E58" s="36"/>
      <c r="F58" s="35"/>
    </row>
    <row r="59" spans="1:6" ht="11.25" customHeight="1" x14ac:dyDescent="0.2">
      <c r="A59" s="52">
        <v>25</v>
      </c>
      <c r="B59" s="34" t="s">
        <v>22</v>
      </c>
      <c r="C59" s="53" t="s">
        <v>40</v>
      </c>
      <c r="D59" s="53"/>
      <c r="E59" s="53"/>
      <c r="F59" s="53"/>
    </row>
    <row r="60" spans="1:6" ht="11.25" customHeight="1" x14ac:dyDescent="0.2">
      <c r="A60" s="51"/>
      <c r="B60" s="33"/>
      <c r="C60" s="53" t="s">
        <v>40</v>
      </c>
      <c r="D60" s="53"/>
      <c r="E60" s="53"/>
      <c r="F60" s="53"/>
    </row>
    <row r="61" spans="1:6" ht="11.25" customHeight="1" x14ac:dyDescent="0.2">
      <c r="A61" s="51"/>
      <c r="B61" s="33"/>
      <c r="C61" s="53" t="s">
        <v>40</v>
      </c>
      <c r="D61" s="53"/>
      <c r="E61" s="53"/>
      <c r="F61" s="53"/>
    </row>
    <row r="62" spans="1:6" ht="11.25" customHeight="1" x14ac:dyDescent="0.2">
      <c r="A62" s="51"/>
      <c r="B62" s="33"/>
      <c r="C62" s="53" t="s">
        <v>40</v>
      </c>
      <c r="D62" s="53"/>
      <c r="E62" s="53"/>
      <c r="F62" s="53"/>
    </row>
    <row r="63" spans="1:6" ht="11.25" customHeight="1" x14ac:dyDescent="0.2">
      <c r="A63" s="51"/>
      <c r="B63" s="33"/>
      <c r="C63" s="53" t="s">
        <v>40</v>
      </c>
      <c r="D63" s="53"/>
      <c r="E63" s="53"/>
      <c r="F63" s="53"/>
    </row>
    <row r="64" spans="1:6" ht="12" customHeight="1" x14ac:dyDescent="0.2">
      <c r="A64" s="51"/>
      <c r="B64" s="33"/>
      <c r="C64" s="53" t="s">
        <v>40</v>
      </c>
      <c r="D64" s="53"/>
      <c r="E64" s="53"/>
      <c r="F64" s="53"/>
    </row>
    <row r="65" spans="1:6" ht="12" customHeight="1" x14ac:dyDescent="0.2">
      <c r="A65" s="51"/>
      <c r="B65" s="33"/>
      <c r="C65" s="53" t="s">
        <v>21</v>
      </c>
      <c r="D65" s="53"/>
      <c r="E65" s="53"/>
      <c r="F65" s="53"/>
    </row>
    <row r="66" spans="1:6" ht="12" customHeight="1" x14ac:dyDescent="0.2">
      <c r="A66" s="51"/>
      <c r="B66" s="33"/>
      <c r="C66" s="53" t="s">
        <v>39</v>
      </c>
      <c r="D66" s="53"/>
      <c r="E66" s="53"/>
      <c r="F66" s="53"/>
    </row>
    <row r="67" spans="1:6" ht="15.75" customHeight="1" x14ac:dyDescent="0.2">
      <c r="A67" s="52">
        <v>26</v>
      </c>
      <c r="B67" s="40" t="s">
        <v>38</v>
      </c>
      <c r="C67" s="7" t="s">
        <v>1</v>
      </c>
      <c r="D67" s="2">
        <v>10.82</v>
      </c>
      <c r="E67" s="2"/>
      <c r="F67" s="2"/>
    </row>
    <row r="68" spans="1:6" ht="13.5" customHeight="1" x14ac:dyDescent="0.2">
      <c r="A68" s="51"/>
      <c r="B68" s="39"/>
      <c r="C68" s="7" t="s">
        <v>1</v>
      </c>
      <c r="D68" s="2">
        <v>0.65</v>
      </c>
      <c r="E68" s="2"/>
      <c r="F68" s="2"/>
    </row>
    <row r="69" spans="1:6" ht="13.5" customHeight="1" x14ac:dyDescent="0.2">
      <c r="A69" s="51"/>
      <c r="B69" s="39"/>
      <c r="C69" s="7" t="s">
        <v>1</v>
      </c>
      <c r="D69" s="2">
        <v>2.38</v>
      </c>
      <c r="E69" s="2"/>
      <c r="F69" s="2"/>
    </row>
    <row r="70" spans="1:6" ht="14.25" customHeight="1" x14ac:dyDescent="0.2">
      <c r="A70" s="51"/>
      <c r="B70" s="39"/>
      <c r="C70" s="7" t="s">
        <v>1</v>
      </c>
      <c r="D70" s="2">
        <v>2.75</v>
      </c>
      <c r="E70" s="2"/>
      <c r="F70" s="2"/>
    </row>
    <row r="71" spans="1:6" ht="13.5" customHeight="1" x14ac:dyDescent="0.2">
      <c r="A71" s="51"/>
      <c r="B71" s="39"/>
      <c r="C71" s="7" t="s">
        <v>1</v>
      </c>
      <c r="D71" s="2">
        <v>2.54</v>
      </c>
      <c r="E71" s="2"/>
      <c r="F71" s="2"/>
    </row>
    <row r="72" spans="1:6" ht="13.5" customHeight="1" x14ac:dyDescent="0.2">
      <c r="A72" s="51"/>
      <c r="B72" s="39"/>
      <c r="C72" s="7" t="s">
        <v>1</v>
      </c>
      <c r="D72" s="2">
        <v>0.71</v>
      </c>
      <c r="E72" s="2"/>
      <c r="F72" s="2"/>
    </row>
    <row r="73" spans="1:6" ht="13.5" customHeight="1" x14ac:dyDescent="0.2">
      <c r="A73" s="51"/>
      <c r="B73" s="39"/>
      <c r="C73" s="7" t="s">
        <v>1</v>
      </c>
      <c r="D73" s="2">
        <v>4.05</v>
      </c>
      <c r="E73" s="2"/>
      <c r="F73" s="2"/>
    </row>
    <row r="74" spans="1:6" ht="13.5" customHeight="1" x14ac:dyDescent="0.2">
      <c r="A74" s="51"/>
      <c r="B74" s="39"/>
      <c r="C74" s="7" t="s">
        <v>1</v>
      </c>
      <c r="D74" s="2" t="s">
        <v>37</v>
      </c>
      <c r="E74" s="2"/>
      <c r="F74" s="2"/>
    </row>
    <row r="75" spans="1:6" ht="21.75" customHeight="1" x14ac:dyDescent="0.25">
      <c r="A75" s="6" t="s">
        <v>36</v>
      </c>
      <c r="B75" s="6"/>
      <c r="C75" s="50"/>
      <c r="D75" s="50"/>
      <c r="E75" s="50"/>
      <c r="F75" s="50"/>
    </row>
    <row r="76" spans="1:6" ht="24.75" customHeight="1" x14ac:dyDescent="0.2">
      <c r="A76" s="5">
        <v>27</v>
      </c>
      <c r="B76" s="45" t="s">
        <v>35</v>
      </c>
      <c r="C76" s="48" t="s">
        <v>3</v>
      </c>
      <c r="D76" s="47" t="s">
        <v>0</v>
      </c>
      <c r="E76" s="47"/>
      <c r="F76" s="47"/>
    </row>
    <row r="77" spans="1:6" ht="24.75" customHeight="1" x14ac:dyDescent="0.2">
      <c r="A77" s="5">
        <v>28</v>
      </c>
      <c r="B77" s="45" t="s">
        <v>9</v>
      </c>
      <c r="C77" s="48" t="s">
        <v>3</v>
      </c>
      <c r="D77" s="47" t="s">
        <v>0</v>
      </c>
      <c r="E77" s="47"/>
      <c r="F77" s="47"/>
    </row>
    <row r="78" spans="1:6" ht="24.75" customHeight="1" x14ac:dyDescent="0.2">
      <c r="A78" s="5">
        <v>29</v>
      </c>
      <c r="B78" s="45" t="s">
        <v>8</v>
      </c>
      <c r="C78" s="48" t="s">
        <v>3</v>
      </c>
      <c r="D78" s="47" t="s">
        <v>0</v>
      </c>
      <c r="E78" s="47"/>
      <c r="F78" s="47"/>
    </row>
    <row r="79" spans="1:6" ht="25.5" customHeight="1" x14ac:dyDescent="0.2">
      <c r="A79" s="9">
        <v>30</v>
      </c>
      <c r="B79" s="49" t="s">
        <v>7</v>
      </c>
      <c r="C79" s="48" t="s">
        <v>1</v>
      </c>
      <c r="D79" s="47" t="s">
        <v>0</v>
      </c>
      <c r="E79" s="47"/>
      <c r="F79" s="47"/>
    </row>
    <row r="80" spans="1:6" ht="36" customHeight="1" x14ac:dyDescent="0.2">
      <c r="A80" s="46" t="s">
        <v>34</v>
      </c>
      <c r="B80" s="46"/>
      <c r="C80" s="46"/>
      <c r="D80" s="46"/>
      <c r="E80" s="46"/>
      <c r="F80" s="46"/>
    </row>
    <row r="81" spans="1:6" ht="39" customHeight="1" x14ac:dyDescent="0.2">
      <c r="A81" s="9">
        <v>31</v>
      </c>
      <c r="B81" s="8" t="s">
        <v>33</v>
      </c>
      <c r="C81" s="9" t="s">
        <v>1</v>
      </c>
      <c r="D81" s="44">
        <v>0</v>
      </c>
      <c r="E81" s="44"/>
      <c r="F81" s="44"/>
    </row>
    <row r="82" spans="1:6" ht="27.75" customHeight="1" x14ac:dyDescent="0.2">
      <c r="A82" s="5">
        <v>32</v>
      </c>
      <c r="B82" s="45" t="s">
        <v>32</v>
      </c>
      <c r="C82" s="9" t="s">
        <v>1</v>
      </c>
      <c r="D82" s="44">
        <v>0</v>
      </c>
      <c r="E82" s="44"/>
      <c r="F82" s="44"/>
    </row>
    <row r="83" spans="1:6" ht="25.5" customHeight="1" x14ac:dyDescent="0.2">
      <c r="A83" s="9">
        <v>33</v>
      </c>
      <c r="B83" s="8" t="s">
        <v>31</v>
      </c>
      <c r="C83" s="9" t="s">
        <v>1</v>
      </c>
      <c r="D83" s="43">
        <v>0</v>
      </c>
      <c r="E83" s="42"/>
      <c r="F83" s="41"/>
    </row>
    <row r="84" spans="1:6" ht="24.75" customHeight="1" x14ac:dyDescent="0.2">
      <c r="A84" s="9">
        <v>34</v>
      </c>
      <c r="B84" s="8" t="s">
        <v>30</v>
      </c>
      <c r="C84" s="9" t="s">
        <v>1</v>
      </c>
      <c r="D84" s="44">
        <v>0</v>
      </c>
      <c r="E84" s="44"/>
      <c r="F84" s="44"/>
    </row>
    <row r="85" spans="1:6" ht="25.5" customHeight="1" x14ac:dyDescent="0.2">
      <c r="A85" s="9">
        <v>35</v>
      </c>
      <c r="B85" s="45" t="s">
        <v>29</v>
      </c>
      <c r="C85" s="9" t="s">
        <v>1</v>
      </c>
      <c r="D85" s="44">
        <v>0</v>
      </c>
      <c r="E85" s="44"/>
      <c r="F85" s="44"/>
    </row>
    <row r="86" spans="1:6" ht="26.25" customHeight="1" x14ac:dyDescent="0.2">
      <c r="A86" s="9">
        <v>36</v>
      </c>
      <c r="B86" s="8" t="s">
        <v>28</v>
      </c>
      <c r="C86" s="9" t="s">
        <v>1</v>
      </c>
      <c r="D86" s="43">
        <v>51818.889999999992</v>
      </c>
      <c r="E86" s="42"/>
      <c r="F86" s="41"/>
    </row>
    <row r="87" spans="1:6" ht="15.75" x14ac:dyDescent="0.25">
      <c r="A87" s="6" t="s">
        <v>27</v>
      </c>
      <c r="B87" s="6"/>
      <c r="C87" s="6"/>
      <c r="D87" s="6"/>
      <c r="E87" s="6"/>
      <c r="F87" s="6"/>
    </row>
    <row r="88" spans="1:6" x14ac:dyDescent="0.2">
      <c r="A88" s="34">
        <v>37</v>
      </c>
      <c r="B88" s="40" t="s">
        <v>26</v>
      </c>
      <c r="C88" s="2" t="s">
        <v>25</v>
      </c>
      <c r="D88" s="2"/>
      <c r="E88" s="2"/>
      <c r="F88" s="2"/>
    </row>
    <row r="89" spans="1:6" x14ac:dyDescent="0.2">
      <c r="A89" s="33"/>
      <c r="B89" s="39"/>
      <c r="C89" s="2" t="s">
        <v>24</v>
      </c>
      <c r="D89" s="2"/>
      <c r="E89" s="2"/>
      <c r="F89" s="2"/>
    </row>
    <row r="90" spans="1:6" x14ac:dyDescent="0.2">
      <c r="A90" s="32"/>
      <c r="B90" s="38"/>
      <c r="C90" s="37" t="s">
        <v>23</v>
      </c>
      <c r="D90" s="36"/>
      <c r="E90" s="36"/>
      <c r="F90" s="35"/>
    </row>
    <row r="91" spans="1:6" x14ac:dyDescent="0.2">
      <c r="A91" s="34">
        <v>38</v>
      </c>
      <c r="B91" s="25" t="s">
        <v>22</v>
      </c>
      <c r="C91" s="2" t="s">
        <v>20</v>
      </c>
      <c r="D91" s="2"/>
      <c r="E91" s="2"/>
      <c r="F91" s="2"/>
    </row>
    <row r="92" spans="1:6" x14ac:dyDescent="0.2">
      <c r="A92" s="33"/>
      <c r="B92" s="21"/>
      <c r="C92" s="2" t="s">
        <v>21</v>
      </c>
      <c r="D92" s="2"/>
      <c r="E92" s="2"/>
      <c r="F92" s="2"/>
    </row>
    <row r="93" spans="1:6" x14ac:dyDescent="0.2">
      <c r="A93" s="32"/>
      <c r="B93" s="17"/>
      <c r="C93" s="2" t="s">
        <v>20</v>
      </c>
      <c r="D93" s="2"/>
      <c r="E93" s="2"/>
      <c r="F93" s="2"/>
    </row>
    <row r="94" spans="1:6" x14ac:dyDescent="0.2">
      <c r="A94" s="25">
        <v>39</v>
      </c>
      <c r="B94" s="25" t="s">
        <v>19</v>
      </c>
      <c r="C94" s="31">
        <f>E97/((43.77))</f>
        <v>51.999999999999993</v>
      </c>
      <c r="D94" s="31"/>
      <c r="E94" s="31"/>
      <c r="F94" s="31"/>
    </row>
    <row r="95" spans="1:6" x14ac:dyDescent="0.2">
      <c r="A95" s="21"/>
      <c r="B95" s="21"/>
      <c r="C95" s="31">
        <f>E98/((4.05))</f>
        <v>11756.002469135803</v>
      </c>
      <c r="D95" s="31"/>
      <c r="E95" s="31"/>
      <c r="F95" s="31"/>
    </row>
    <row r="96" spans="1:6" x14ac:dyDescent="0.2">
      <c r="A96" s="17"/>
      <c r="B96" s="17"/>
      <c r="C96" s="31">
        <f>E99/((6.83))</f>
        <v>9595.849194729135</v>
      </c>
      <c r="D96" s="31"/>
      <c r="E96" s="31"/>
      <c r="F96" s="31"/>
    </row>
    <row r="97" spans="1:8" ht="15" x14ac:dyDescent="0.25">
      <c r="A97" s="25">
        <v>40</v>
      </c>
      <c r="B97" s="25" t="s">
        <v>18</v>
      </c>
      <c r="C97" s="2" t="s">
        <v>1</v>
      </c>
      <c r="D97" s="2"/>
      <c r="E97" s="10">
        <v>2276.04</v>
      </c>
      <c r="F97" s="10"/>
      <c r="H97" s="30">
        <f>SUM(E97:F99)</f>
        <v>115427.5</v>
      </c>
    </row>
    <row r="98" spans="1:8" ht="15" x14ac:dyDescent="0.25">
      <c r="A98" s="21"/>
      <c r="B98" s="21"/>
      <c r="C98" s="2" t="s">
        <v>1</v>
      </c>
      <c r="D98" s="2"/>
      <c r="E98" s="10">
        <v>47611.81</v>
      </c>
      <c r="F98" s="10"/>
      <c r="H98" s="30">
        <f>SUM(E106:F108)</f>
        <v>115427.5</v>
      </c>
    </row>
    <row r="99" spans="1:8" ht="15" x14ac:dyDescent="0.25">
      <c r="A99" s="17"/>
      <c r="B99" s="17"/>
      <c r="C99" s="2" t="s">
        <v>1</v>
      </c>
      <c r="D99" s="2"/>
      <c r="E99" s="10">
        <v>65539.649999999994</v>
      </c>
      <c r="F99" s="10"/>
      <c r="H99" s="29">
        <f>H97-H98</f>
        <v>0</v>
      </c>
    </row>
    <row r="100" spans="1:8" ht="15" x14ac:dyDescent="0.25">
      <c r="A100" s="25">
        <v>41</v>
      </c>
      <c r="B100" s="25" t="s">
        <v>17</v>
      </c>
      <c r="C100" s="2" t="s">
        <v>1</v>
      </c>
      <c r="D100" s="2"/>
      <c r="E100" s="10">
        <v>2430.4700000000003</v>
      </c>
      <c r="F100" s="10"/>
    </row>
    <row r="101" spans="1:8" ht="15" x14ac:dyDescent="0.25">
      <c r="A101" s="21"/>
      <c r="B101" s="21"/>
      <c r="C101" s="2" t="s">
        <v>1</v>
      </c>
      <c r="D101" s="2"/>
      <c r="E101" s="10">
        <v>24095.25</v>
      </c>
      <c r="F101" s="10"/>
    </row>
    <row r="102" spans="1:8" ht="15" x14ac:dyDescent="0.25">
      <c r="A102" s="17"/>
      <c r="B102" s="17"/>
      <c r="C102" s="2" t="s">
        <v>1</v>
      </c>
      <c r="D102" s="2"/>
      <c r="E102" s="28">
        <v>37082.89</v>
      </c>
      <c r="F102" s="27"/>
    </row>
    <row r="103" spans="1:8" x14ac:dyDescent="0.2">
      <c r="A103" s="25">
        <v>42</v>
      </c>
      <c r="B103" s="25" t="s">
        <v>16</v>
      </c>
      <c r="C103" s="2" t="s">
        <v>1</v>
      </c>
      <c r="D103" s="2"/>
      <c r="E103" s="26">
        <v>-154.43000000000029</v>
      </c>
      <c r="F103" s="26"/>
    </row>
    <row r="104" spans="1:8" x14ac:dyDescent="0.2">
      <c r="A104" s="21"/>
      <c r="B104" s="21"/>
      <c r="C104" s="2" t="s">
        <v>1</v>
      </c>
      <c r="D104" s="2"/>
      <c r="E104" s="26">
        <v>23516.559999999998</v>
      </c>
      <c r="F104" s="26"/>
    </row>
    <row r="105" spans="1:8" x14ac:dyDescent="0.2">
      <c r="A105" s="17"/>
      <c r="B105" s="17"/>
      <c r="C105" s="2" t="s">
        <v>1</v>
      </c>
      <c r="D105" s="2"/>
      <c r="E105" s="26">
        <v>28456.759999999995</v>
      </c>
      <c r="F105" s="26"/>
    </row>
    <row r="106" spans="1:8" ht="12.75" customHeight="1" x14ac:dyDescent="0.25">
      <c r="A106" s="25">
        <v>43</v>
      </c>
      <c r="B106" s="24" t="s">
        <v>15</v>
      </c>
      <c r="C106" s="23" t="s">
        <v>1</v>
      </c>
      <c r="D106" s="22"/>
      <c r="E106" s="10">
        <v>2276.04</v>
      </c>
      <c r="F106" s="10"/>
    </row>
    <row r="107" spans="1:8" ht="15" x14ac:dyDescent="0.25">
      <c r="A107" s="21"/>
      <c r="B107" s="20"/>
      <c r="C107" s="19"/>
      <c r="D107" s="18"/>
      <c r="E107" s="10">
        <v>47611.81</v>
      </c>
      <c r="F107" s="10"/>
    </row>
    <row r="108" spans="1:8" ht="15" x14ac:dyDescent="0.25">
      <c r="A108" s="17"/>
      <c r="B108" s="16"/>
      <c r="C108" s="15"/>
      <c r="D108" s="14"/>
      <c r="E108" s="10">
        <v>65539.649999999994</v>
      </c>
      <c r="F108" s="10"/>
    </row>
    <row r="109" spans="1:8" ht="12.75" customHeight="1" x14ac:dyDescent="0.2">
      <c r="A109" s="25">
        <v>44</v>
      </c>
      <c r="B109" s="24" t="s">
        <v>14</v>
      </c>
      <c r="C109" s="23" t="s">
        <v>1</v>
      </c>
      <c r="D109" s="22"/>
      <c r="E109" s="26">
        <v>2276.04</v>
      </c>
      <c r="F109" s="26"/>
    </row>
    <row r="110" spans="1:8" x14ac:dyDescent="0.2">
      <c r="A110" s="21"/>
      <c r="B110" s="20"/>
      <c r="C110" s="19"/>
      <c r="D110" s="18"/>
      <c r="E110" s="26">
        <v>47611.81</v>
      </c>
      <c r="F110" s="26"/>
    </row>
    <row r="111" spans="1:8" x14ac:dyDescent="0.2">
      <c r="A111" s="17"/>
      <c r="B111" s="16"/>
      <c r="C111" s="15"/>
      <c r="D111" s="14"/>
      <c r="E111" s="26">
        <v>65539.649999999994</v>
      </c>
      <c r="F111" s="26"/>
    </row>
    <row r="112" spans="1:8" x14ac:dyDescent="0.2">
      <c r="A112" s="25">
        <v>45</v>
      </c>
      <c r="B112" s="24" t="s">
        <v>13</v>
      </c>
      <c r="C112" s="23" t="s">
        <v>1</v>
      </c>
      <c r="D112" s="22"/>
      <c r="E112" s="13">
        <v>0</v>
      </c>
      <c r="F112" s="12"/>
    </row>
    <row r="113" spans="1:6" x14ac:dyDescent="0.2">
      <c r="A113" s="21"/>
      <c r="B113" s="20"/>
      <c r="C113" s="19"/>
      <c r="D113" s="18"/>
      <c r="E113" s="13">
        <v>0</v>
      </c>
      <c r="F113" s="12"/>
    </row>
    <row r="114" spans="1:6" x14ac:dyDescent="0.2">
      <c r="A114" s="17"/>
      <c r="B114" s="16"/>
      <c r="C114" s="15"/>
      <c r="D114" s="14"/>
      <c r="E114" s="13">
        <v>0</v>
      </c>
      <c r="F114" s="12"/>
    </row>
    <row r="115" spans="1:6" ht="25.5" x14ac:dyDescent="0.25">
      <c r="A115" s="9">
        <v>46</v>
      </c>
      <c r="B115" s="8" t="s">
        <v>12</v>
      </c>
      <c r="C115" s="11" t="s">
        <v>1</v>
      </c>
      <c r="D115" s="11"/>
      <c r="E115" s="10">
        <v>0</v>
      </c>
      <c r="F115" s="10"/>
    </row>
    <row r="116" spans="1:6" ht="15.75" x14ac:dyDescent="0.25">
      <c r="A116" s="6" t="s">
        <v>11</v>
      </c>
      <c r="B116" s="6"/>
      <c r="C116" s="6"/>
      <c r="D116" s="6"/>
      <c r="E116" s="6"/>
      <c r="F116" s="6"/>
    </row>
    <row r="117" spans="1:6" ht="25.5" customHeight="1" x14ac:dyDescent="0.2">
      <c r="A117" s="9">
        <v>47</v>
      </c>
      <c r="B117" s="8" t="s">
        <v>10</v>
      </c>
      <c r="C117" s="7" t="s">
        <v>3</v>
      </c>
      <c r="D117" s="2" t="s">
        <v>0</v>
      </c>
      <c r="E117" s="2"/>
      <c r="F117" s="2"/>
    </row>
    <row r="118" spans="1:6" ht="23.25" customHeight="1" x14ac:dyDescent="0.2">
      <c r="A118" s="9">
        <v>48</v>
      </c>
      <c r="B118" s="8" t="s">
        <v>9</v>
      </c>
      <c r="C118" s="7" t="s">
        <v>3</v>
      </c>
      <c r="D118" s="2" t="s">
        <v>0</v>
      </c>
      <c r="E118" s="2"/>
      <c r="F118" s="2"/>
    </row>
    <row r="119" spans="1:6" ht="29.25" customHeight="1" x14ac:dyDescent="0.2">
      <c r="A119" s="9">
        <v>49</v>
      </c>
      <c r="B119" s="8" t="s">
        <v>8</v>
      </c>
      <c r="C119" s="7" t="s">
        <v>3</v>
      </c>
      <c r="D119" s="2" t="s">
        <v>0</v>
      </c>
      <c r="E119" s="2"/>
      <c r="F119" s="2"/>
    </row>
    <row r="120" spans="1:6" x14ac:dyDescent="0.2">
      <c r="A120" s="9">
        <v>50</v>
      </c>
      <c r="B120" s="8" t="s">
        <v>7</v>
      </c>
      <c r="C120" s="7" t="s">
        <v>1</v>
      </c>
      <c r="D120" s="2" t="s">
        <v>0</v>
      </c>
      <c r="E120" s="2"/>
      <c r="F120" s="2"/>
    </row>
    <row r="121" spans="1:6" ht="15.75" x14ac:dyDescent="0.25">
      <c r="A121" s="6" t="s">
        <v>6</v>
      </c>
      <c r="B121" s="6"/>
      <c r="C121" s="6"/>
      <c r="D121" s="6"/>
      <c r="E121" s="6"/>
      <c r="F121" s="6"/>
    </row>
    <row r="122" spans="1:6" ht="25.5" x14ac:dyDescent="0.2">
      <c r="A122" s="5">
        <v>51</v>
      </c>
      <c r="B122" s="4" t="s">
        <v>5</v>
      </c>
      <c r="C122" s="3" t="s">
        <v>3</v>
      </c>
      <c r="D122" s="2" t="s">
        <v>0</v>
      </c>
      <c r="E122" s="2"/>
      <c r="F122" s="2"/>
    </row>
    <row r="123" spans="1:6" x14ac:dyDescent="0.2">
      <c r="A123" s="5">
        <v>52</v>
      </c>
      <c r="B123" s="4" t="s">
        <v>4</v>
      </c>
      <c r="C123" s="3" t="s">
        <v>3</v>
      </c>
      <c r="D123" s="2" t="s">
        <v>0</v>
      </c>
      <c r="E123" s="2"/>
      <c r="F123" s="2"/>
    </row>
    <row r="124" spans="1:6" ht="38.25" x14ac:dyDescent="0.2">
      <c r="A124" s="5">
        <v>53</v>
      </c>
      <c r="B124" s="4" t="s">
        <v>2</v>
      </c>
      <c r="C124" s="3" t="s">
        <v>1</v>
      </c>
      <c r="D124" s="2" t="s">
        <v>0</v>
      </c>
      <c r="E124" s="2"/>
      <c r="F124" s="2"/>
    </row>
  </sheetData>
  <mergeCells count="185">
    <mergeCell ref="A2:F2"/>
    <mergeCell ref="A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A22:F22"/>
    <mergeCell ref="A23:A30"/>
    <mergeCell ref="B23:B30"/>
    <mergeCell ref="C23:F23"/>
    <mergeCell ref="C24:F24"/>
    <mergeCell ref="C25:F25"/>
    <mergeCell ref="C26:F26"/>
    <mergeCell ref="C27:F27"/>
    <mergeCell ref="C35:D35"/>
    <mergeCell ref="C36:D36"/>
    <mergeCell ref="C28:F28"/>
    <mergeCell ref="C29:F29"/>
    <mergeCell ref="C30:F30"/>
    <mergeCell ref="C31:D31"/>
    <mergeCell ref="C32:D32"/>
    <mergeCell ref="C37:D37"/>
    <mergeCell ref="C38:D38"/>
    <mergeCell ref="C39:D39"/>
    <mergeCell ref="C40:D40"/>
    <mergeCell ref="A41:B41"/>
    <mergeCell ref="C41:E41"/>
    <mergeCell ref="A31:A40"/>
    <mergeCell ref="B31:B40"/>
    <mergeCell ref="C33:D33"/>
    <mergeCell ref="C34:D34"/>
    <mergeCell ref="A42:F42"/>
    <mergeCell ref="A43:A50"/>
    <mergeCell ref="B43:B50"/>
    <mergeCell ref="C43:F43"/>
    <mergeCell ref="C44:F44"/>
    <mergeCell ref="C45:F45"/>
    <mergeCell ref="C46:F46"/>
    <mergeCell ref="C47:F47"/>
    <mergeCell ref="C48:F48"/>
    <mergeCell ref="C49:F49"/>
    <mergeCell ref="C50:F50"/>
    <mergeCell ref="A51:A58"/>
    <mergeCell ref="B51:B58"/>
    <mergeCell ref="C51:F51"/>
    <mergeCell ref="C52:F52"/>
    <mergeCell ref="C53:F53"/>
    <mergeCell ref="C54:F54"/>
    <mergeCell ref="C55:F55"/>
    <mergeCell ref="C56:F56"/>
    <mergeCell ref="C57:F57"/>
    <mergeCell ref="C58:F58"/>
    <mergeCell ref="A59:A66"/>
    <mergeCell ref="B59:B66"/>
    <mergeCell ref="C59:F59"/>
    <mergeCell ref="C60:F60"/>
    <mergeCell ref="C61:F61"/>
    <mergeCell ref="C62:F62"/>
    <mergeCell ref="C63:F63"/>
    <mergeCell ref="C64:F64"/>
    <mergeCell ref="C65:F65"/>
    <mergeCell ref="C66:F66"/>
    <mergeCell ref="A67:A74"/>
    <mergeCell ref="B67:B74"/>
    <mergeCell ref="D67:F67"/>
    <mergeCell ref="D68:F68"/>
    <mergeCell ref="D69:F69"/>
    <mergeCell ref="D70:F70"/>
    <mergeCell ref="D71:F71"/>
    <mergeCell ref="D72:F72"/>
    <mergeCell ref="D73:F73"/>
    <mergeCell ref="D74:F74"/>
    <mergeCell ref="A75:F75"/>
    <mergeCell ref="D76:F76"/>
    <mergeCell ref="D77:F77"/>
    <mergeCell ref="D78:F78"/>
    <mergeCell ref="D79:F79"/>
    <mergeCell ref="A80:F80"/>
    <mergeCell ref="D81:F81"/>
    <mergeCell ref="D82:F82"/>
    <mergeCell ref="D83:F83"/>
    <mergeCell ref="D84:F84"/>
    <mergeCell ref="D85:F85"/>
    <mergeCell ref="D86:F86"/>
    <mergeCell ref="A87:F87"/>
    <mergeCell ref="A88:A90"/>
    <mergeCell ref="B88:B90"/>
    <mergeCell ref="C88:F88"/>
    <mergeCell ref="C89:F89"/>
    <mergeCell ref="C90:F90"/>
    <mergeCell ref="A91:A93"/>
    <mergeCell ref="B91:B93"/>
    <mergeCell ref="C91:F91"/>
    <mergeCell ref="C92:F92"/>
    <mergeCell ref="C93:F93"/>
    <mergeCell ref="A94:A96"/>
    <mergeCell ref="B94:B96"/>
    <mergeCell ref="C94:F94"/>
    <mergeCell ref="C95:F95"/>
    <mergeCell ref="C96:F96"/>
    <mergeCell ref="A97:A99"/>
    <mergeCell ref="B97:B99"/>
    <mergeCell ref="C97:D97"/>
    <mergeCell ref="E97:F97"/>
    <mergeCell ref="C98:D98"/>
    <mergeCell ref="E98:F98"/>
    <mergeCell ref="C99:D99"/>
    <mergeCell ref="E99:F99"/>
    <mergeCell ref="A100:A102"/>
    <mergeCell ref="B100:B102"/>
    <mergeCell ref="C100:D100"/>
    <mergeCell ref="E100:F100"/>
    <mergeCell ref="C101:D101"/>
    <mergeCell ref="E101:F101"/>
    <mergeCell ref="C102:D102"/>
    <mergeCell ref="E102:F102"/>
    <mergeCell ref="A103:A105"/>
    <mergeCell ref="B103:B105"/>
    <mergeCell ref="C103:D103"/>
    <mergeCell ref="E103:F103"/>
    <mergeCell ref="C104:D104"/>
    <mergeCell ref="E104:F104"/>
    <mergeCell ref="C105:D105"/>
    <mergeCell ref="E105:F105"/>
    <mergeCell ref="A106:A108"/>
    <mergeCell ref="B106:B108"/>
    <mergeCell ref="C106:D108"/>
    <mergeCell ref="E106:F106"/>
    <mergeCell ref="E107:F107"/>
    <mergeCell ref="E108:F108"/>
    <mergeCell ref="A109:A111"/>
    <mergeCell ref="B109:B111"/>
    <mergeCell ref="C109:D111"/>
    <mergeCell ref="E109:F109"/>
    <mergeCell ref="E110:F110"/>
    <mergeCell ref="E111:F111"/>
    <mergeCell ref="D119:F119"/>
    <mergeCell ref="A112:A114"/>
    <mergeCell ref="B112:B114"/>
    <mergeCell ref="C112:D114"/>
    <mergeCell ref="E112:F112"/>
    <mergeCell ref="E113:F113"/>
    <mergeCell ref="E114:F114"/>
    <mergeCell ref="D120:F120"/>
    <mergeCell ref="A121:F121"/>
    <mergeCell ref="D122:F122"/>
    <mergeCell ref="D123:F123"/>
    <mergeCell ref="D124:F124"/>
    <mergeCell ref="C115:D115"/>
    <mergeCell ref="E115:F115"/>
    <mergeCell ref="A116:F116"/>
    <mergeCell ref="D117:F117"/>
    <mergeCell ref="D118:F118"/>
  </mergeCells>
  <pageMargins left="0.75" right="0.75" top="0.17" bottom="0.37" header="0.19" footer="0.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5-18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2019-05-05T23:01:59Z</dcterms:created>
  <dcterms:modified xsi:type="dcterms:W3CDTF">2019-05-05T23:03:28Z</dcterms:modified>
</cp:coreProperties>
</file>